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<sst xmlns="http://schemas.openxmlformats.org/spreadsheetml/2006/main" count="17" uniqueCount="17">
  <si>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Vemriculite Annealling Rate Test</t>
  </si>
  <si>
    <t>Jan 14. 2010</t>
  </si>
  <si>
    <t>Clock</t>
  </si>
  <si>
    <t>Minutes</t>
  </si>
  <si>
    <t>Temp,°F</t>
  </si>
  <si>
    <t>Remarks</t>
  </si>
  <si>
    <t>Start heating</t>
  </si>
  <si>
    <t>points</t>
  </si>
  <si>
    <t>average per point</t>
  </si>
  <si>
    <t>Hours</t>
  </si>
  <si>
    <t>Corr Min</t>
  </si>
  <si>
    <t>Start annealling</t>
  </si>
  <si>
    <t>End test</t>
  </si>
  <si>
    <t>Cooling rate,</t>
  </si>
  <si>
    <t>Degrees/hr</t>
  </si>
  <si>
    <t>Corrected</t>
  </si>
  <si>
    <t>Floor temp in shop  = 56°F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</si>
</sst>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.5"/>
      <name val="Arial"/>
      <family val="2"/>
    </font>
    <font>
      <b/>
      <sz val="9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Cooling Rate of 4 1/4# steel in Vermiculite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Sheet1!$E$4</c:f>
              <c:strCache>
                <c:ptCount val="1"/>
                <c:pt idx="0">
                  <c:v>Temp,°F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Sheet1!$D$4:$D$110</c:f>
              <c:strCache/>
            </c:strRef>
          </c:cat>
          <c:val>
            <c:numRef>
              <c:f>Sheet1!$E$5:$E$110</c:f>
              <c:numCache/>
            </c:numRef>
          </c:val>
          <c:smooth val="0"/>
        </c:ser>
        <c:axId val="40402221"/>
        <c:axId val="28075670"/>
      </c:lineChart>
      <c:catAx>
        <c:axId val="4040222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8075670"/>
        <c:crosses val="autoZero"/>
        <c:auto val="1"/>
        <c:lblOffset val="100"/>
        <c:tickLblSkip val="1"/>
        <c:noMultiLvlLbl val="0"/>
      </c:catAx>
      <c:valAx>
        <c:axId val="2807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°F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02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0</xdr:rowOff>
    </xdr:from>
    <xdr:to>
      <xdr:col>18</xdr:col>
      <xdr:colOff>247650</xdr:colOff>
      <xdr:row>31</xdr:row>
      <xdr:rowOff>152400</xdr:rowOff>
    </xdr:to>
    <xdr:graphicFrame>
      <xdr:nvGraphicFramePr>
        <xdr:cNvPr id="1" name="Chart 3"/>
        <xdr:cNvGraphicFramePr/>
      </xdr:nvGraphicFramePr>
      <xdr:xfrm>
        <a:off x="4648200" y="1133475"/>
        <a:ext cx="68294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workbookViewId="0" topLeftCell="A1">
      <selection activeCell="F2" sqref="F2"/>
    </sheetView>
  </sheetViews>
  <sheetFormatPr defaultColWidth="9.140625" defaultRowHeight="12.75"/>
  <cols>
    <col min="2" max="3" width="9.140625" style="2" customWidth="1"/>
    <col min="6" max="6" width="13.00390625" style="0" customWidth="1"/>
  </cols>
  <sheetData>
    <row r="1" spans="1:6" ht="12.75">
      <c r="A1" t="s">
        <v>0</v>
      </c>
      <c r="F1" t="s">
        <v>16</v>
      </c>
    </row>
    <row r="2" ht="12.75">
      <c r="A2" t="s">
        <v>1</v>
      </c>
    </row>
    <row r="3" ht="12.75">
      <c r="D3" t="s">
        <v>15</v>
      </c>
    </row>
    <row r="4" spans="1:7" ht="12.75">
      <c r="A4" t="s">
        <v>2</v>
      </c>
      <c r="B4" s="2" t="s">
        <v>3</v>
      </c>
      <c r="C4" s="2" t="s">
        <v>10</v>
      </c>
      <c r="D4" t="s">
        <v>9</v>
      </c>
      <c r="E4" t="s">
        <v>4</v>
      </c>
      <c r="F4" t="s">
        <v>5</v>
      </c>
      <c r="G4" t="s">
        <v>13</v>
      </c>
    </row>
    <row r="5" spans="1:7" ht="12.75">
      <c r="A5" s="1">
        <v>0.044444444444444446</v>
      </c>
      <c r="B5" s="2">
        <v>0</v>
      </c>
      <c r="E5">
        <v>70</v>
      </c>
      <c r="F5" t="s">
        <v>6</v>
      </c>
      <c r="G5" t="s">
        <v>14</v>
      </c>
    </row>
    <row r="6" spans="1:7" ht="12.75">
      <c r="A6" s="1">
        <v>0.05416666666666667</v>
      </c>
      <c r="B6" s="2">
        <v>14</v>
      </c>
      <c r="C6" s="2">
        <f>B6-14</f>
        <v>0</v>
      </c>
      <c r="E6">
        <v>1750</v>
      </c>
      <c r="F6" t="s">
        <v>11</v>
      </c>
      <c r="G6">
        <v>0</v>
      </c>
    </row>
    <row r="7" spans="1:5" ht="12.75">
      <c r="A7" s="1">
        <v>0.05486111111111111</v>
      </c>
      <c r="B7" s="2">
        <v>15</v>
      </c>
      <c r="C7" s="2">
        <f aca="true" t="shared" si="0" ref="C7:C70">B7-14</f>
        <v>1</v>
      </c>
      <c r="E7">
        <v>1780</v>
      </c>
    </row>
    <row r="8" spans="1:5" ht="12.75">
      <c r="A8" s="1">
        <v>0.05625</v>
      </c>
      <c r="B8" s="2">
        <v>17</v>
      </c>
      <c r="C8" s="2">
        <f t="shared" si="0"/>
        <v>3</v>
      </c>
      <c r="E8">
        <v>1750</v>
      </c>
    </row>
    <row r="9" spans="1:5" ht="12.75">
      <c r="A9" s="1">
        <v>0.06041666666666667</v>
      </c>
      <c r="B9" s="2">
        <v>23</v>
      </c>
      <c r="C9" s="2">
        <f t="shared" si="0"/>
        <v>9</v>
      </c>
      <c r="E9">
        <v>1650</v>
      </c>
    </row>
    <row r="10" spans="1:5" ht="12.75">
      <c r="A10" s="1">
        <v>0.06458333333333334</v>
      </c>
      <c r="B10" s="2">
        <v>29</v>
      </c>
      <c r="C10" s="2">
        <f t="shared" si="0"/>
        <v>15</v>
      </c>
      <c r="E10">
        <v>1580</v>
      </c>
    </row>
    <row r="11" spans="1:5" ht="12.75">
      <c r="A11" s="1">
        <v>0.07013888888888889</v>
      </c>
      <c r="B11" s="2">
        <v>37</v>
      </c>
      <c r="C11" s="2">
        <f t="shared" si="0"/>
        <v>23</v>
      </c>
      <c r="E11">
        <v>1520</v>
      </c>
    </row>
    <row r="12" spans="1:5" ht="12.75">
      <c r="A12" s="1">
        <v>0.07291666666666667</v>
      </c>
      <c r="B12" s="2">
        <v>41</v>
      </c>
      <c r="C12" s="2">
        <f t="shared" si="0"/>
        <v>27</v>
      </c>
      <c r="E12">
        <v>1480</v>
      </c>
    </row>
    <row r="13" spans="1:5" ht="12.75">
      <c r="A13" s="1">
        <v>0.07708333333333334</v>
      </c>
      <c r="B13" s="2">
        <v>47</v>
      </c>
      <c r="C13" s="2">
        <f t="shared" si="0"/>
        <v>33</v>
      </c>
      <c r="E13">
        <v>1440</v>
      </c>
    </row>
    <row r="14" spans="1:5" ht="12.75">
      <c r="A14" s="1">
        <v>0.08055555555555556</v>
      </c>
      <c r="B14" s="2">
        <v>52</v>
      </c>
      <c r="C14" s="2">
        <f t="shared" si="0"/>
        <v>38</v>
      </c>
      <c r="E14">
        <v>1400</v>
      </c>
    </row>
    <row r="15" spans="1:5" ht="12.75">
      <c r="A15" s="1">
        <v>0.08402777777777777</v>
      </c>
      <c r="B15" s="2">
        <v>57</v>
      </c>
      <c r="C15" s="2">
        <f t="shared" si="0"/>
        <v>43</v>
      </c>
      <c r="E15">
        <v>1375</v>
      </c>
    </row>
    <row r="16" spans="1:5" ht="12.75">
      <c r="A16" s="1">
        <v>0.0875</v>
      </c>
      <c r="B16" s="2">
        <v>62</v>
      </c>
      <c r="C16" s="2">
        <f t="shared" si="0"/>
        <v>48</v>
      </c>
      <c r="E16">
        <v>1340</v>
      </c>
    </row>
    <row r="17" spans="1:5" ht="12.75">
      <c r="A17" s="1">
        <v>0.09097222222222222</v>
      </c>
      <c r="B17" s="2">
        <v>67</v>
      </c>
      <c r="C17" s="2">
        <f t="shared" si="0"/>
        <v>53</v>
      </c>
      <c r="E17">
        <v>1305</v>
      </c>
    </row>
    <row r="18" spans="1:5" ht="12.75">
      <c r="A18" s="1">
        <v>0.09583333333333333</v>
      </c>
      <c r="B18" s="2">
        <v>73</v>
      </c>
      <c r="C18" s="2">
        <f t="shared" si="0"/>
        <v>59</v>
      </c>
      <c r="E18">
        <v>1280</v>
      </c>
    </row>
    <row r="19" spans="1:7" ht="12.75">
      <c r="A19" s="1">
        <v>0.10069444444444443</v>
      </c>
      <c r="B19" s="2">
        <v>80</v>
      </c>
      <c r="C19" s="2">
        <f t="shared" si="0"/>
        <v>66</v>
      </c>
      <c r="D19">
        <v>1</v>
      </c>
      <c r="E19">
        <v>1260</v>
      </c>
      <c r="G19">
        <f>E6-E19</f>
        <v>490</v>
      </c>
    </row>
    <row r="20" spans="1:5" ht="12.75">
      <c r="A20" s="1">
        <v>0.10416666666666667</v>
      </c>
      <c r="B20" s="2">
        <v>85</v>
      </c>
      <c r="C20" s="2">
        <f t="shared" si="0"/>
        <v>71</v>
      </c>
      <c r="E20">
        <v>1250</v>
      </c>
    </row>
    <row r="21" spans="1:5" ht="12.75">
      <c r="A21" s="1">
        <v>0.10833333333333334</v>
      </c>
      <c r="B21" s="2">
        <v>91</v>
      </c>
      <c r="C21" s="2">
        <f t="shared" si="0"/>
        <v>77</v>
      </c>
      <c r="E21">
        <v>1250</v>
      </c>
    </row>
    <row r="22" spans="1:5" ht="12.75">
      <c r="A22" s="1">
        <v>0.11180555555555556</v>
      </c>
      <c r="B22" s="2">
        <v>96</v>
      </c>
      <c r="C22" s="2">
        <f t="shared" si="0"/>
        <v>82</v>
      </c>
      <c r="E22">
        <v>1260</v>
      </c>
    </row>
    <row r="23" spans="1:5" ht="12.75">
      <c r="A23" s="1">
        <v>0.11527777777777777</v>
      </c>
      <c r="B23" s="2">
        <v>101</v>
      </c>
      <c r="C23" s="2">
        <f t="shared" si="0"/>
        <v>87</v>
      </c>
      <c r="E23">
        <v>1260</v>
      </c>
    </row>
    <row r="24" spans="1:5" ht="12.75">
      <c r="A24" s="1">
        <v>0.11875</v>
      </c>
      <c r="B24" s="2">
        <v>106</v>
      </c>
      <c r="C24" s="2">
        <f t="shared" si="0"/>
        <v>92</v>
      </c>
      <c r="E24">
        <v>1250</v>
      </c>
    </row>
    <row r="25" spans="1:5" ht="12.75">
      <c r="A25" s="1">
        <v>0.12291666666666667</v>
      </c>
      <c r="B25" s="2">
        <v>112</v>
      </c>
      <c r="C25" s="2">
        <f t="shared" si="0"/>
        <v>98</v>
      </c>
      <c r="E25">
        <v>1245</v>
      </c>
    </row>
    <row r="26" spans="1:5" ht="12.75">
      <c r="A26" s="1">
        <v>0.12638888888888888</v>
      </c>
      <c r="B26" s="2">
        <v>117</v>
      </c>
      <c r="C26" s="2">
        <f t="shared" si="0"/>
        <v>103</v>
      </c>
      <c r="E26">
        <v>1230</v>
      </c>
    </row>
    <row r="27" spans="1:5" ht="12.75">
      <c r="A27" s="1">
        <v>0.12986111111111112</v>
      </c>
      <c r="B27" s="2">
        <v>122</v>
      </c>
      <c r="C27" s="2">
        <f t="shared" si="0"/>
        <v>108</v>
      </c>
      <c r="E27">
        <v>1215</v>
      </c>
    </row>
    <row r="28" spans="1:5" ht="12.75">
      <c r="A28" s="1">
        <v>0.13333333333333333</v>
      </c>
      <c r="B28" s="2">
        <v>127</v>
      </c>
      <c r="C28" s="2">
        <f t="shared" si="0"/>
        <v>113</v>
      </c>
      <c r="E28">
        <v>1200</v>
      </c>
    </row>
    <row r="29" spans="1:5" ht="12.75">
      <c r="A29" s="1">
        <v>0.13680555555555554</v>
      </c>
      <c r="B29" s="2">
        <v>132</v>
      </c>
      <c r="C29" s="2">
        <f t="shared" si="0"/>
        <v>118</v>
      </c>
      <c r="E29">
        <v>1170</v>
      </c>
    </row>
    <row r="30" spans="1:7" ht="12.75">
      <c r="A30" s="1">
        <v>0.14097222222222222</v>
      </c>
      <c r="B30" s="2">
        <v>138</v>
      </c>
      <c r="C30" s="2">
        <f t="shared" si="0"/>
        <v>124</v>
      </c>
      <c r="D30">
        <v>2</v>
      </c>
      <c r="E30">
        <v>1150</v>
      </c>
      <c r="G30">
        <f>E19-E30</f>
        <v>110</v>
      </c>
    </row>
    <row r="31" spans="1:5" ht="12.75">
      <c r="A31" s="1">
        <v>0.14444444444444446</v>
      </c>
      <c r="B31" s="2">
        <v>143</v>
      </c>
      <c r="C31" s="2">
        <f t="shared" si="0"/>
        <v>129</v>
      </c>
      <c r="E31">
        <v>1130</v>
      </c>
    </row>
    <row r="32" spans="1:5" ht="12.75">
      <c r="A32" s="1">
        <v>0.14791666666666667</v>
      </c>
      <c r="B32" s="2">
        <v>148</v>
      </c>
      <c r="C32" s="2">
        <f t="shared" si="0"/>
        <v>134</v>
      </c>
      <c r="E32">
        <v>1100</v>
      </c>
    </row>
    <row r="33" spans="1:5" ht="12.75">
      <c r="A33" s="1">
        <v>0.15138888888888888</v>
      </c>
      <c r="B33" s="2">
        <v>153</v>
      </c>
      <c r="C33" s="2">
        <f t="shared" si="0"/>
        <v>139</v>
      </c>
      <c r="E33">
        <v>1090</v>
      </c>
    </row>
    <row r="34" spans="1:5" ht="12.75">
      <c r="A34" s="1">
        <v>0.15486111111111112</v>
      </c>
      <c r="B34" s="2">
        <v>158</v>
      </c>
      <c r="C34" s="2">
        <f t="shared" si="0"/>
        <v>144</v>
      </c>
      <c r="E34">
        <v>1065</v>
      </c>
    </row>
    <row r="35" spans="1:5" ht="12.75">
      <c r="A35" s="1">
        <v>0.15833333333333333</v>
      </c>
      <c r="B35" s="2">
        <v>163</v>
      </c>
      <c r="C35" s="2">
        <f t="shared" si="0"/>
        <v>149</v>
      </c>
      <c r="E35">
        <v>1050</v>
      </c>
    </row>
    <row r="36" spans="1:5" ht="12.75">
      <c r="A36" s="1">
        <v>0.16180555555555556</v>
      </c>
      <c r="B36" s="2">
        <v>168</v>
      </c>
      <c r="C36" s="2">
        <f t="shared" si="0"/>
        <v>154</v>
      </c>
      <c r="E36">
        <v>1035</v>
      </c>
    </row>
    <row r="37" spans="1:5" ht="12.75">
      <c r="A37" s="1">
        <v>0.16527777777777777</v>
      </c>
      <c r="B37" s="2">
        <v>173</v>
      </c>
      <c r="C37" s="2">
        <f t="shared" si="0"/>
        <v>159</v>
      </c>
      <c r="E37">
        <v>1010</v>
      </c>
    </row>
    <row r="38" spans="1:5" ht="12.75">
      <c r="A38" s="1">
        <v>0.16944444444444443</v>
      </c>
      <c r="B38" s="2">
        <v>179</v>
      </c>
      <c r="C38" s="2">
        <f t="shared" si="0"/>
        <v>165</v>
      </c>
      <c r="E38">
        <v>995</v>
      </c>
    </row>
    <row r="39" spans="1:5" ht="12.75">
      <c r="A39" s="1">
        <v>0.1729166666666667</v>
      </c>
      <c r="B39" s="2">
        <v>184</v>
      </c>
      <c r="C39" s="2">
        <f t="shared" si="0"/>
        <v>170</v>
      </c>
      <c r="E39">
        <v>980</v>
      </c>
    </row>
    <row r="40" spans="1:5" ht="12.75">
      <c r="A40" s="1">
        <v>0.1763888888888889</v>
      </c>
      <c r="B40" s="2">
        <v>189</v>
      </c>
      <c r="C40" s="2">
        <f t="shared" si="0"/>
        <v>175</v>
      </c>
      <c r="E40">
        <v>960</v>
      </c>
    </row>
    <row r="41" spans="1:7" ht="12.75">
      <c r="A41" s="1">
        <v>0.1798611111111111</v>
      </c>
      <c r="B41" s="2">
        <v>194</v>
      </c>
      <c r="C41" s="2">
        <f t="shared" si="0"/>
        <v>180</v>
      </c>
      <c r="D41">
        <v>3</v>
      </c>
      <c r="E41">
        <v>940</v>
      </c>
      <c r="G41">
        <f>E30-E41</f>
        <v>210</v>
      </c>
    </row>
    <row r="42" spans="1:5" ht="12.75">
      <c r="A42" s="1">
        <v>0.18333333333333335</v>
      </c>
      <c r="B42" s="2">
        <v>199</v>
      </c>
      <c r="C42" s="2">
        <f t="shared" si="0"/>
        <v>185</v>
      </c>
      <c r="E42">
        <v>925</v>
      </c>
    </row>
    <row r="43" spans="1:5" ht="12.75">
      <c r="A43" s="1">
        <v>0.18680555555555556</v>
      </c>
      <c r="B43" s="2">
        <v>204</v>
      </c>
      <c r="C43" s="2">
        <f t="shared" si="0"/>
        <v>190</v>
      </c>
      <c r="E43">
        <v>910</v>
      </c>
    </row>
    <row r="44" spans="1:5" ht="12.75">
      <c r="A44" s="1">
        <v>0.1909722222222222</v>
      </c>
      <c r="B44" s="2">
        <v>210</v>
      </c>
      <c r="C44" s="2">
        <f t="shared" si="0"/>
        <v>196</v>
      </c>
      <c r="E44">
        <v>895</v>
      </c>
    </row>
    <row r="45" spans="1:5" ht="12.75">
      <c r="A45" s="1">
        <v>0.19444444444444445</v>
      </c>
      <c r="B45" s="2">
        <v>215</v>
      </c>
      <c r="C45" s="2">
        <f t="shared" si="0"/>
        <v>201</v>
      </c>
      <c r="E45">
        <v>880</v>
      </c>
    </row>
    <row r="46" spans="1:5" ht="12.75">
      <c r="A46" s="1">
        <v>0.19791666666666666</v>
      </c>
      <c r="B46" s="2">
        <f>B45+5</f>
        <v>220</v>
      </c>
      <c r="C46" s="2">
        <f t="shared" si="0"/>
        <v>206</v>
      </c>
      <c r="E46">
        <v>860</v>
      </c>
    </row>
    <row r="47" spans="1:5" ht="12.75">
      <c r="A47" s="1">
        <v>0.20138888888888887</v>
      </c>
      <c r="B47" s="2">
        <f aca="true" t="shared" si="1" ref="B47:B53">B46+5</f>
        <v>225</v>
      </c>
      <c r="C47" s="2">
        <f t="shared" si="0"/>
        <v>211</v>
      </c>
      <c r="E47">
        <v>850</v>
      </c>
    </row>
    <row r="48" spans="1:5" ht="12.75">
      <c r="A48" s="1">
        <v>0.20555555555555557</v>
      </c>
      <c r="B48" s="2">
        <f t="shared" si="1"/>
        <v>230</v>
      </c>
      <c r="C48" s="2">
        <f t="shared" si="0"/>
        <v>216</v>
      </c>
      <c r="E48">
        <v>835</v>
      </c>
    </row>
    <row r="49" spans="1:5" ht="12.75">
      <c r="A49" s="1">
        <v>0.20902777777777778</v>
      </c>
      <c r="B49" s="2">
        <f t="shared" si="1"/>
        <v>235</v>
      </c>
      <c r="C49" s="2">
        <f t="shared" si="0"/>
        <v>221</v>
      </c>
      <c r="E49">
        <v>820</v>
      </c>
    </row>
    <row r="50" spans="1:5" ht="12.75">
      <c r="A50" s="1">
        <v>0.2125</v>
      </c>
      <c r="B50" s="2">
        <f t="shared" si="1"/>
        <v>240</v>
      </c>
      <c r="C50" s="2">
        <f t="shared" si="0"/>
        <v>226</v>
      </c>
      <c r="E50">
        <v>800</v>
      </c>
    </row>
    <row r="51" spans="1:5" ht="12.75">
      <c r="A51" s="1">
        <v>0.21597222222222223</v>
      </c>
      <c r="B51" s="2">
        <f t="shared" si="1"/>
        <v>245</v>
      </c>
      <c r="C51" s="2">
        <f t="shared" si="0"/>
        <v>231</v>
      </c>
      <c r="E51">
        <v>790</v>
      </c>
    </row>
    <row r="52" spans="1:5" ht="12.75">
      <c r="A52" s="1">
        <v>0.21944444444444444</v>
      </c>
      <c r="B52" s="2">
        <f t="shared" si="1"/>
        <v>250</v>
      </c>
      <c r="C52" s="2">
        <f t="shared" si="0"/>
        <v>236</v>
      </c>
      <c r="E52">
        <v>780</v>
      </c>
    </row>
    <row r="53" spans="1:7" ht="12.75">
      <c r="A53" s="1">
        <v>0.22291666666666665</v>
      </c>
      <c r="B53" s="2">
        <f t="shared" si="1"/>
        <v>255</v>
      </c>
      <c r="C53" s="2">
        <f t="shared" si="0"/>
        <v>241</v>
      </c>
      <c r="D53">
        <v>4</v>
      </c>
      <c r="E53">
        <v>760</v>
      </c>
      <c r="G53">
        <f>E41-E53</f>
        <v>180</v>
      </c>
    </row>
    <row r="54" spans="1:5" ht="12.75">
      <c r="A54" s="1">
        <v>0.22708333333333333</v>
      </c>
      <c r="B54" s="2">
        <v>261</v>
      </c>
      <c r="C54" s="2">
        <f t="shared" si="0"/>
        <v>247</v>
      </c>
      <c r="E54">
        <v>760</v>
      </c>
    </row>
    <row r="55" spans="1:5" ht="12.75">
      <c r="A55" s="1">
        <v>0.2340277777777778</v>
      </c>
      <c r="B55" s="2">
        <v>271</v>
      </c>
      <c r="C55" s="2">
        <f t="shared" si="0"/>
        <v>257</v>
      </c>
      <c r="E55">
        <v>730</v>
      </c>
    </row>
    <row r="56" spans="1:11" ht="12.75">
      <c r="A56" s="1">
        <v>0.23611111111111113</v>
      </c>
      <c r="B56" s="2">
        <v>274</v>
      </c>
      <c r="C56" s="2">
        <f t="shared" si="0"/>
        <v>260</v>
      </c>
      <c r="E56">
        <v>720</v>
      </c>
      <c r="J56">
        <v>46</v>
      </c>
      <c r="K56" t="s">
        <v>7</v>
      </c>
    </row>
    <row r="57" spans="1:5" ht="12.75">
      <c r="A57" s="1">
        <v>0.23958333333333334</v>
      </c>
      <c r="B57" s="2">
        <v>279</v>
      </c>
      <c r="C57" s="2">
        <f t="shared" si="0"/>
        <v>265</v>
      </c>
      <c r="E57">
        <v>711.8</v>
      </c>
    </row>
    <row r="58" spans="1:11" ht="12.75">
      <c r="A58" s="1">
        <v>0.24305555555555555</v>
      </c>
      <c r="B58" s="2">
        <v>284</v>
      </c>
      <c r="C58" s="2">
        <f t="shared" si="0"/>
        <v>270</v>
      </c>
      <c r="E58">
        <v>703.6</v>
      </c>
      <c r="K58">
        <v>720</v>
      </c>
    </row>
    <row r="59" spans="1:11" ht="12.75">
      <c r="A59" s="1">
        <v>0.2465277777777778</v>
      </c>
      <c r="B59" s="2">
        <v>289</v>
      </c>
      <c r="C59" s="2">
        <f t="shared" si="0"/>
        <v>275</v>
      </c>
      <c r="E59">
        <v>695.4</v>
      </c>
      <c r="K59">
        <v>340</v>
      </c>
    </row>
    <row r="60" spans="1:11" ht="12.75">
      <c r="A60" s="1">
        <v>0.25</v>
      </c>
      <c r="B60" s="2">
        <v>294</v>
      </c>
      <c r="C60" s="2">
        <f t="shared" si="0"/>
        <v>280</v>
      </c>
      <c r="E60">
        <v>687.2</v>
      </c>
      <c r="K60">
        <f>K58-K59</f>
        <v>380</v>
      </c>
    </row>
    <row r="61" spans="1:5" ht="12.75">
      <c r="A61" s="1">
        <v>0.2569444444444445</v>
      </c>
      <c r="B61" s="2">
        <v>304</v>
      </c>
      <c r="C61" s="2">
        <f t="shared" si="0"/>
        <v>290</v>
      </c>
      <c r="E61">
        <v>679</v>
      </c>
    </row>
    <row r="62" spans="1:5" ht="12.75">
      <c r="A62" s="1">
        <v>0.2604166666666667</v>
      </c>
      <c r="B62" s="2">
        <v>309</v>
      </c>
      <c r="C62" s="2">
        <f t="shared" si="0"/>
        <v>295</v>
      </c>
      <c r="E62">
        <v>670.8</v>
      </c>
    </row>
    <row r="63" spans="1:7" ht="12.75">
      <c r="A63" s="1">
        <v>0.2638888888888889</v>
      </c>
      <c r="B63" s="2">
        <v>314</v>
      </c>
      <c r="C63" s="2">
        <f t="shared" si="0"/>
        <v>300</v>
      </c>
      <c r="D63">
        <v>5</v>
      </c>
      <c r="E63">
        <v>662.6</v>
      </c>
      <c r="G63">
        <f>E53-E63</f>
        <v>97.39999999999998</v>
      </c>
    </row>
    <row r="64" spans="1:19" ht="12.75">
      <c r="A64" s="1">
        <v>0.2673611111111111</v>
      </c>
      <c r="B64" s="2">
        <v>319</v>
      </c>
      <c r="C64" s="2">
        <f t="shared" si="0"/>
        <v>305</v>
      </c>
      <c r="E64">
        <v>654.4</v>
      </c>
      <c r="K64">
        <f>K60/46</f>
        <v>8.26086956521739</v>
      </c>
      <c r="L64" t="s">
        <v>8</v>
      </c>
      <c r="P64">
        <v>720</v>
      </c>
      <c r="Q64">
        <v>605.2</v>
      </c>
      <c r="R64">
        <v>508</v>
      </c>
      <c r="S64">
        <v>428</v>
      </c>
    </row>
    <row r="65" spans="1:19" ht="12.75">
      <c r="A65" s="1">
        <v>0.2708333333333333</v>
      </c>
      <c r="B65" s="2">
        <v>324</v>
      </c>
      <c r="C65" s="2">
        <f t="shared" si="0"/>
        <v>310</v>
      </c>
      <c r="E65">
        <v>646.2</v>
      </c>
      <c r="O65">
        <v>1</v>
      </c>
      <c r="P65">
        <f>P64-8.2</f>
        <v>711.8</v>
      </c>
      <c r="Q65">
        <f>Q64-8.1</f>
        <v>597.1</v>
      </c>
      <c r="R65">
        <f>R64-8</f>
        <v>500</v>
      </c>
      <c r="S65">
        <f>S64-7.8</f>
        <v>420.2</v>
      </c>
    </row>
    <row r="66" spans="1:19" ht="12.75">
      <c r="A66" s="1">
        <v>0.2743055555555555</v>
      </c>
      <c r="B66" s="2">
        <v>329</v>
      </c>
      <c r="C66" s="2">
        <f t="shared" si="0"/>
        <v>315</v>
      </c>
      <c r="E66">
        <v>638</v>
      </c>
      <c r="O66">
        <v>2</v>
      </c>
      <c r="P66">
        <f aca="true" t="shared" si="2" ref="P66:P78">P65-8.2</f>
        <v>703.5999999999999</v>
      </c>
      <c r="Q66">
        <f aca="true" t="shared" si="3" ref="Q66:Q76">Q65-8.1</f>
        <v>589</v>
      </c>
      <c r="R66">
        <f aca="true" t="shared" si="4" ref="R66:R74">R65-8</f>
        <v>492</v>
      </c>
      <c r="S66">
        <f aca="true" t="shared" si="5" ref="S66:S73">S65-7.8</f>
        <v>412.4</v>
      </c>
    </row>
    <row r="67" spans="1:19" ht="12.75">
      <c r="A67" s="1">
        <v>0.2777777777777778</v>
      </c>
      <c r="B67" s="2">
        <v>334</v>
      </c>
      <c r="C67" s="2">
        <f t="shared" si="0"/>
        <v>320</v>
      </c>
      <c r="E67">
        <v>629.7999999999995</v>
      </c>
      <c r="I67">
        <v>8.2</v>
      </c>
      <c r="J67">
        <v>14</v>
      </c>
      <c r="K67">
        <f>J67*I67</f>
        <v>114.79999999999998</v>
      </c>
      <c r="O67">
        <v>3</v>
      </c>
      <c r="P67">
        <f t="shared" si="2"/>
        <v>695.3999999999999</v>
      </c>
      <c r="Q67">
        <f t="shared" si="3"/>
        <v>580.9</v>
      </c>
      <c r="R67">
        <f t="shared" si="4"/>
        <v>484</v>
      </c>
      <c r="S67">
        <f t="shared" si="5"/>
        <v>404.59999999999997</v>
      </c>
    </row>
    <row r="68" spans="1:19" ht="12.75">
      <c r="A68" s="1">
        <v>0.28125</v>
      </c>
      <c r="B68" s="2">
        <v>339</v>
      </c>
      <c r="C68" s="2">
        <f t="shared" si="0"/>
        <v>325</v>
      </c>
      <c r="E68">
        <v>621.5999999999995</v>
      </c>
      <c r="I68">
        <v>8.1</v>
      </c>
      <c r="J68">
        <v>12</v>
      </c>
      <c r="K68">
        <f>J68*I68</f>
        <v>97.19999999999999</v>
      </c>
      <c r="O68">
        <v>4</v>
      </c>
      <c r="P68">
        <f t="shared" si="2"/>
        <v>687.1999999999998</v>
      </c>
      <c r="Q68">
        <f t="shared" si="3"/>
        <v>572.8</v>
      </c>
      <c r="R68">
        <f t="shared" si="4"/>
        <v>476</v>
      </c>
      <c r="S68">
        <f t="shared" si="5"/>
        <v>396.79999999999995</v>
      </c>
    </row>
    <row r="69" spans="1:19" ht="12.75">
      <c r="A69" s="1">
        <v>0.2847222222222222</v>
      </c>
      <c r="B69" s="2">
        <v>344</v>
      </c>
      <c r="C69" s="2">
        <f t="shared" si="0"/>
        <v>330</v>
      </c>
      <c r="E69">
        <v>613.3999999999994</v>
      </c>
      <c r="I69">
        <v>8</v>
      </c>
      <c r="J69">
        <v>10</v>
      </c>
      <c r="K69">
        <f>J69*I69</f>
        <v>80</v>
      </c>
      <c r="O69">
        <v>5</v>
      </c>
      <c r="P69">
        <f t="shared" si="2"/>
        <v>678.9999999999998</v>
      </c>
      <c r="Q69">
        <f t="shared" si="3"/>
        <v>564.6999999999999</v>
      </c>
      <c r="R69">
        <f t="shared" si="4"/>
        <v>468</v>
      </c>
      <c r="S69">
        <f t="shared" si="5"/>
        <v>388.99999999999994</v>
      </c>
    </row>
    <row r="70" spans="1:19" ht="12.75">
      <c r="A70" s="1">
        <v>0.2881944444444445</v>
      </c>
      <c r="B70" s="2">
        <v>349</v>
      </c>
      <c r="C70" s="2">
        <f t="shared" si="0"/>
        <v>335</v>
      </c>
      <c r="E70">
        <v>605.1999999999994</v>
      </c>
      <c r="I70">
        <v>7.8</v>
      </c>
      <c r="J70">
        <v>9</v>
      </c>
      <c r="K70">
        <f>J70*I70</f>
        <v>70.2</v>
      </c>
      <c r="O70">
        <v>6</v>
      </c>
      <c r="P70">
        <f t="shared" si="2"/>
        <v>670.7999999999997</v>
      </c>
      <c r="Q70">
        <f t="shared" si="3"/>
        <v>556.5999999999999</v>
      </c>
      <c r="R70">
        <f t="shared" si="4"/>
        <v>460</v>
      </c>
      <c r="S70">
        <f t="shared" si="5"/>
        <v>381.19999999999993</v>
      </c>
    </row>
    <row r="71" spans="1:19" ht="12.75">
      <c r="A71" s="1">
        <v>0.2916666666666667</v>
      </c>
      <c r="B71" s="2">
        <v>354</v>
      </c>
      <c r="C71" s="2">
        <f aca="true" t="shared" si="6" ref="C71:C110">B71-14</f>
        <v>340</v>
      </c>
      <c r="E71">
        <v>597.1</v>
      </c>
      <c r="I71">
        <v>7</v>
      </c>
      <c r="J71">
        <v>2</v>
      </c>
      <c r="K71">
        <f>J71*I71</f>
        <v>14</v>
      </c>
      <c r="O71">
        <v>7</v>
      </c>
      <c r="P71">
        <f t="shared" si="2"/>
        <v>662.5999999999997</v>
      </c>
      <c r="Q71">
        <f t="shared" si="3"/>
        <v>548.4999999999999</v>
      </c>
      <c r="R71">
        <f t="shared" si="4"/>
        <v>452</v>
      </c>
      <c r="S71">
        <f t="shared" si="5"/>
        <v>373.3999999999999</v>
      </c>
    </row>
    <row r="72" spans="1:19" ht="12.75">
      <c r="A72" s="1">
        <v>0.2951388888888889</v>
      </c>
      <c r="B72" s="2">
        <f>B71+5</f>
        <v>359</v>
      </c>
      <c r="C72" s="2">
        <f t="shared" si="6"/>
        <v>345</v>
      </c>
      <c r="E72">
        <v>589</v>
      </c>
      <c r="J72">
        <f>SUM(J67:J71)</f>
        <v>47</v>
      </c>
      <c r="K72">
        <f>SUM(K67:K71)</f>
        <v>376.2</v>
      </c>
      <c r="O72">
        <v>8</v>
      </c>
      <c r="P72">
        <f t="shared" si="2"/>
        <v>654.3999999999996</v>
      </c>
      <c r="Q72">
        <f t="shared" si="3"/>
        <v>540.3999999999999</v>
      </c>
      <c r="R72">
        <f t="shared" si="4"/>
        <v>444</v>
      </c>
      <c r="S72">
        <f t="shared" si="5"/>
        <v>365.5999999999999</v>
      </c>
    </row>
    <row r="73" spans="1:19" ht="12.75">
      <c r="A73" s="1">
        <v>0.2986111111111111</v>
      </c>
      <c r="B73" s="2">
        <f aca="true" t="shared" si="7" ref="B73:B102">B72+5</f>
        <v>364</v>
      </c>
      <c r="C73" s="2">
        <f t="shared" si="6"/>
        <v>350</v>
      </c>
      <c r="E73">
        <v>580.9</v>
      </c>
      <c r="O73">
        <v>9</v>
      </c>
      <c r="P73">
        <f t="shared" si="2"/>
        <v>646.1999999999996</v>
      </c>
      <c r="Q73">
        <f t="shared" si="3"/>
        <v>532.2999999999998</v>
      </c>
      <c r="R73">
        <f t="shared" si="4"/>
        <v>436</v>
      </c>
      <c r="S73">
        <f t="shared" si="5"/>
        <v>357.7999999999999</v>
      </c>
    </row>
    <row r="74" spans="1:18" ht="12.75">
      <c r="A74" s="1">
        <v>0.3020833333333333</v>
      </c>
      <c r="B74" s="2">
        <f t="shared" si="7"/>
        <v>369</v>
      </c>
      <c r="C74" s="2">
        <f t="shared" si="6"/>
        <v>355</v>
      </c>
      <c r="E74">
        <v>572.8</v>
      </c>
      <c r="O74">
        <v>10</v>
      </c>
      <c r="P74">
        <f t="shared" si="2"/>
        <v>637.9999999999995</v>
      </c>
      <c r="Q74">
        <f t="shared" si="3"/>
        <v>524.1999999999998</v>
      </c>
      <c r="R74">
        <f t="shared" si="4"/>
        <v>428</v>
      </c>
    </row>
    <row r="75" spans="1:17" ht="12.75">
      <c r="A75" s="1">
        <v>0.3055555555555555</v>
      </c>
      <c r="B75" s="2">
        <f t="shared" si="7"/>
        <v>374</v>
      </c>
      <c r="C75" s="2">
        <f t="shared" si="6"/>
        <v>360</v>
      </c>
      <c r="D75">
        <v>6</v>
      </c>
      <c r="E75">
        <v>564.7</v>
      </c>
      <c r="G75">
        <f>E63-E75</f>
        <v>97.89999999999998</v>
      </c>
      <c r="O75">
        <v>11</v>
      </c>
      <c r="P75">
        <f t="shared" si="2"/>
        <v>629.7999999999995</v>
      </c>
      <c r="Q75">
        <f t="shared" si="3"/>
        <v>516.0999999999998</v>
      </c>
    </row>
    <row r="76" spans="1:17" ht="12.75">
      <c r="A76" s="1">
        <v>0.3090277777777778</v>
      </c>
      <c r="B76" s="2">
        <f t="shared" si="7"/>
        <v>379</v>
      </c>
      <c r="C76" s="2">
        <f t="shared" si="6"/>
        <v>365</v>
      </c>
      <c r="E76">
        <v>556.6</v>
      </c>
      <c r="O76">
        <v>12</v>
      </c>
      <c r="P76">
        <f t="shared" si="2"/>
        <v>621.5999999999995</v>
      </c>
      <c r="Q76">
        <f t="shared" si="3"/>
        <v>507.9999999999998</v>
      </c>
    </row>
    <row r="77" spans="1:16" ht="12.75">
      <c r="A77" s="1">
        <v>0.3125</v>
      </c>
      <c r="B77" s="2">
        <f t="shared" si="7"/>
        <v>384</v>
      </c>
      <c r="C77" s="2">
        <f t="shared" si="6"/>
        <v>370</v>
      </c>
      <c r="E77">
        <v>548.5</v>
      </c>
      <c r="O77">
        <v>13</v>
      </c>
      <c r="P77">
        <f t="shared" si="2"/>
        <v>613.3999999999994</v>
      </c>
    </row>
    <row r="78" spans="1:16" ht="12.75">
      <c r="A78" s="1">
        <v>0.3159722222222222</v>
      </c>
      <c r="B78" s="2">
        <f t="shared" si="7"/>
        <v>389</v>
      </c>
      <c r="C78" s="2">
        <f t="shared" si="6"/>
        <v>375</v>
      </c>
      <c r="E78">
        <v>540.4</v>
      </c>
      <c r="O78">
        <v>14</v>
      </c>
      <c r="P78">
        <f t="shared" si="2"/>
        <v>605.1999999999994</v>
      </c>
    </row>
    <row r="79" spans="1:5" ht="12.75">
      <c r="A79" s="1">
        <v>0.3194444444444445</v>
      </c>
      <c r="B79" s="2">
        <f t="shared" si="7"/>
        <v>394</v>
      </c>
      <c r="C79" s="2">
        <f t="shared" si="6"/>
        <v>380</v>
      </c>
      <c r="E79">
        <v>532.3</v>
      </c>
    </row>
    <row r="80" spans="1:5" ht="12.75">
      <c r="A80" s="1">
        <v>0.3229166666666667</v>
      </c>
      <c r="B80" s="2">
        <f t="shared" si="7"/>
        <v>399</v>
      </c>
      <c r="C80" s="2">
        <f t="shared" si="6"/>
        <v>385</v>
      </c>
      <c r="E80">
        <v>524.2</v>
      </c>
    </row>
    <row r="81" spans="1:5" ht="12.75">
      <c r="A81" s="1">
        <v>0.3263888888888889</v>
      </c>
      <c r="B81" s="2">
        <f t="shared" si="7"/>
        <v>404</v>
      </c>
      <c r="C81" s="2">
        <f t="shared" si="6"/>
        <v>390</v>
      </c>
      <c r="E81">
        <v>516.1</v>
      </c>
    </row>
    <row r="82" spans="1:5" ht="12.75">
      <c r="A82" s="1">
        <v>0.3298611111111111</v>
      </c>
      <c r="B82" s="2">
        <f t="shared" si="7"/>
        <v>409</v>
      </c>
      <c r="C82" s="2">
        <f t="shared" si="6"/>
        <v>395</v>
      </c>
      <c r="E82">
        <v>508</v>
      </c>
    </row>
    <row r="83" spans="1:5" ht="12.75">
      <c r="A83" s="1">
        <v>0.3333333333333333</v>
      </c>
      <c r="B83" s="2">
        <f t="shared" si="7"/>
        <v>414</v>
      </c>
      <c r="C83" s="2">
        <f t="shared" si="6"/>
        <v>400</v>
      </c>
      <c r="E83">
        <v>500</v>
      </c>
    </row>
    <row r="84" spans="1:5" ht="12.75">
      <c r="A84" s="1">
        <v>0.3368055555555556</v>
      </c>
      <c r="B84" s="2">
        <f t="shared" si="7"/>
        <v>419</v>
      </c>
      <c r="C84" s="2">
        <f t="shared" si="6"/>
        <v>405</v>
      </c>
      <c r="E84">
        <v>492</v>
      </c>
    </row>
    <row r="85" spans="1:5" ht="12.75">
      <c r="A85" s="1">
        <v>0.34027777777777773</v>
      </c>
      <c r="B85" s="2">
        <f t="shared" si="7"/>
        <v>424</v>
      </c>
      <c r="C85" s="2">
        <f t="shared" si="6"/>
        <v>410</v>
      </c>
      <c r="E85">
        <v>484</v>
      </c>
    </row>
    <row r="86" spans="1:5" ht="12.75">
      <c r="A86" s="1">
        <v>0.34375</v>
      </c>
      <c r="B86" s="2">
        <f t="shared" si="7"/>
        <v>429</v>
      </c>
      <c r="C86" s="2">
        <f t="shared" si="6"/>
        <v>415</v>
      </c>
      <c r="E86">
        <v>476</v>
      </c>
    </row>
    <row r="87" spans="1:7" ht="12.75">
      <c r="A87" s="1">
        <v>0.34722222222222227</v>
      </c>
      <c r="B87" s="2">
        <f t="shared" si="7"/>
        <v>434</v>
      </c>
      <c r="C87" s="2">
        <f t="shared" si="6"/>
        <v>420</v>
      </c>
      <c r="D87">
        <v>7</v>
      </c>
      <c r="E87">
        <v>468</v>
      </c>
      <c r="G87">
        <f>E75-E87</f>
        <v>96.70000000000005</v>
      </c>
    </row>
    <row r="88" spans="1:5" ht="12.75">
      <c r="A88" s="1">
        <v>0.3541666666666667</v>
      </c>
      <c r="B88" s="2">
        <f t="shared" si="7"/>
        <v>439</v>
      </c>
      <c r="C88" s="2">
        <f t="shared" si="6"/>
        <v>425</v>
      </c>
      <c r="E88">
        <v>460</v>
      </c>
    </row>
    <row r="89" spans="1:5" ht="12.75">
      <c r="A89" s="1">
        <v>0.3576388888888889</v>
      </c>
      <c r="B89" s="2">
        <f t="shared" si="7"/>
        <v>444</v>
      </c>
      <c r="C89" s="2">
        <f t="shared" si="6"/>
        <v>430</v>
      </c>
      <c r="E89">
        <v>452</v>
      </c>
    </row>
    <row r="90" spans="1:5" ht="12.75">
      <c r="A90" s="1">
        <v>0.3611111111111111</v>
      </c>
      <c r="B90" s="2">
        <f t="shared" si="7"/>
        <v>449</v>
      </c>
      <c r="C90" s="2">
        <f t="shared" si="6"/>
        <v>435</v>
      </c>
      <c r="E90">
        <v>444</v>
      </c>
    </row>
    <row r="91" spans="1:5" ht="12.75">
      <c r="A91" s="1">
        <v>0.3645833333333333</v>
      </c>
      <c r="B91" s="2">
        <f t="shared" si="7"/>
        <v>454</v>
      </c>
      <c r="C91" s="2">
        <f t="shared" si="6"/>
        <v>440</v>
      </c>
      <c r="E91">
        <v>436</v>
      </c>
    </row>
    <row r="92" spans="1:5" ht="12.75">
      <c r="A92" s="1">
        <v>0.3680555555555556</v>
      </c>
      <c r="B92" s="2">
        <f t="shared" si="7"/>
        <v>459</v>
      </c>
      <c r="C92" s="2">
        <f t="shared" si="6"/>
        <v>445</v>
      </c>
      <c r="E92">
        <v>428</v>
      </c>
    </row>
    <row r="93" spans="1:5" ht="12.75">
      <c r="A93" s="1">
        <v>0.37152777777777773</v>
      </c>
      <c r="B93" s="2">
        <f t="shared" si="7"/>
        <v>464</v>
      </c>
      <c r="C93" s="2">
        <f t="shared" si="6"/>
        <v>450</v>
      </c>
      <c r="E93">
        <v>420.2</v>
      </c>
    </row>
    <row r="94" spans="1:5" ht="12.75">
      <c r="A94" s="1">
        <v>0.375</v>
      </c>
      <c r="B94" s="2">
        <f t="shared" si="7"/>
        <v>469</v>
      </c>
      <c r="C94" s="2">
        <f t="shared" si="6"/>
        <v>455</v>
      </c>
      <c r="E94">
        <v>412.4</v>
      </c>
    </row>
    <row r="95" spans="1:5" ht="12.75">
      <c r="A95" s="1">
        <v>0.37847222222222227</v>
      </c>
      <c r="B95" s="2">
        <f t="shared" si="7"/>
        <v>474</v>
      </c>
      <c r="C95" s="2">
        <f t="shared" si="6"/>
        <v>460</v>
      </c>
      <c r="E95">
        <v>404.6</v>
      </c>
    </row>
    <row r="96" spans="1:5" ht="12.75">
      <c r="A96" s="1">
        <v>0.3819444444444444</v>
      </c>
      <c r="B96" s="2">
        <f t="shared" si="7"/>
        <v>479</v>
      </c>
      <c r="C96" s="2">
        <f t="shared" si="6"/>
        <v>465</v>
      </c>
      <c r="E96">
        <v>396.8</v>
      </c>
    </row>
    <row r="97" spans="1:5" ht="12.75">
      <c r="A97" s="1">
        <v>0.3854166666666667</v>
      </c>
      <c r="B97" s="2">
        <f t="shared" si="7"/>
        <v>484</v>
      </c>
      <c r="C97" s="2">
        <f t="shared" si="6"/>
        <v>470</v>
      </c>
      <c r="E97">
        <v>389</v>
      </c>
    </row>
    <row r="98" spans="1:5" ht="12.75">
      <c r="A98" s="1">
        <v>0.3888888888888889</v>
      </c>
      <c r="B98" s="2">
        <f t="shared" si="7"/>
        <v>489</v>
      </c>
      <c r="C98" s="2">
        <f t="shared" si="6"/>
        <v>475</v>
      </c>
      <c r="E98">
        <v>381.2</v>
      </c>
    </row>
    <row r="99" spans="1:7" ht="12.75">
      <c r="A99" s="1">
        <v>0.3923611111111111</v>
      </c>
      <c r="B99" s="2">
        <f t="shared" si="7"/>
        <v>494</v>
      </c>
      <c r="C99" s="2">
        <f t="shared" si="6"/>
        <v>480</v>
      </c>
      <c r="D99">
        <v>8</v>
      </c>
      <c r="E99">
        <v>373.4</v>
      </c>
      <c r="G99">
        <f>E87-E99</f>
        <v>94.60000000000002</v>
      </c>
    </row>
    <row r="100" spans="1:5" ht="12.75">
      <c r="A100" s="1">
        <v>0.3958333333333333</v>
      </c>
      <c r="B100" s="2">
        <f t="shared" si="7"/>
        <v>499</v>
      </c>
      <c r="C100" s="2">
        <f t="shared" si="6"/>
        <v>485</v>
      </c>
      <c r="E100">
        <v>365.6</v>
      </c>
    </row>
    <row r="101" spans="1:5" ht="12.75">
      <c r="A101" s="1">
        <v>0.3993055555555556</v>
      </c>
      <c r="B101" s="2">
        <f t="shared" si="7"/>
        <v>504</v>
      </c>
      <c r="C101" s="2">
        <f t="shared" si="6"/>
        <v>490</v>
      </c>
      <c r="E101">
        <v>357.8</v>
      </c>
    </row>
    <row r="102" spans="1:5" ht="12.75">
      <c r="A102" s="1">
        <v>0.40277777777777773</v>
      </c>
      <c r="B102" s="2">
        <f t="shared" si="7"/>
        <v>509</v>
      </c>
      <c r="C102" s="2">
        <f t="shared" si="6"/>
        <v>495</v>
      </c>
      <c r="E102">
        <v>350</v>
      </c>
    </row>
    <row r="103" spans="1:5" ht="12.75">
      <c r="A103" s="1">
        <v>0.4048611111111111</v>
      </c>
      <c r="B103" s="2">
        <v>512</v>
      </c>
      <c r="C103" s="2">
        <f t="shared" si="6"/>
        <v>498</v>
      </c>
      <c r="E103">
        <v>340</v>
      </c>
    </row>
    <row r="104" spans="1:5" ht="12.75">
      <c r="A104" s="1">
        <v>0.40972222222222227</v>
      </c>
      <c r="B104" s="2">
        <v>519</v>
      </c>
      <c r="C104" s="2">
        <f t="shared" si="6"/>
        <v>505</v>
      </c>
      <c r="E104">
        <v>340</v>
      </c>
    </row>
    <row r="105" spans="1:5" ht="12.75">
      <c r="A105" s="1">
        <v>0.4138888888888889</v>
      </c>
      <c r="B105" s="2">
        <v>523</v>
      </c>
      <c r="C105" s="2">
        <f t="shared" si="6"/>
        <v>509</v>
      </c>
      <c r="E105">
        <v>340</v>
      </c>
    </row>
    <row r="106" spans="1:5" ht="12.75">
      <c r="A106" s="1">
        <v>0.4173611111111111</v>
      </c>
      <c r="B106" s="2">
        <v>528</v>
      </c>
      <c r="C106" s="2">
        <f t="shared" si="6"/>
        <v>514</v>
      </c>
      <c r="E106">
        <v>335</v>
      </c>
    </row>
    <row r="107" spans="1:5" ht="12.75">
      <c r="A107" s="1">
        <v>0.42083333333333334</v>
      </c>
      <c r="B107" s="2">
        <v>533</v>
      </c>
      <c r="C107" s="2">
        <f t="shared" si="6"/>
        <v>519</v>
      </c>
      <c r="E107">
        <v>320</v>
      </c>
    </row>
    <row r="108" spans="1:5" ht="12.75">
      <c r="A108" s="1">
        <v>0.42430555555555555</v>
      </c>
      <c r="B108" s="2">
        <v>538</v>
      </c>
      <c r="C108" s="2">
        <f t="shared" si="6"/>
        <v>524</v>
      </c>
      <c r="E108">
        <v>320</v>
      </c>
    </row>
    <row r="109" spans="1:5" ht="12.75">
      <c r="A109" s="1">
        <v>0.4277777777777778</v>
      </c>
      <c r="B109" s="2">
        <v>543</v>
      </c>
      <c r="C109" s="2">
        <f t="shared" si="6"/>
        <v>529</v>
      </c>
      <c r="D109">
        <v>9</v>
      </c>
      <c r="E109">
        <v>320</v>
      </c>
    </row>
    <row r="110" spans="1:7" ht="12.75">
      <c r="A110" s="1">
        <v>0.43194444444444446</v>
      </c>
      <c r="B110" s="2">
        <v>549</v>
      </c>
      <c r="C110" s="2">
        <f t="shared" si="6"/>
        <v>535</v>
      </c>
      <c r="E110">
        <v>315</v>
      </c>
      <c r="F110" t="s">
        <v>12</v>
      </c>
      <c r="G110">
        <f>E99-E110</f>
        <v>58.39999999999998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Stanaitis</dc:creator>
  <cp:keywords/>
  <dc:description/>
  <cp:lastModifiedBy>Pete Stanaitis</cp:lastModifiedBy>
  <dcterms:created xsi:type="dcterms:W3CDTF">2010-01-15T17:59:42Z</dcterms:created>
  <dcterms:modified xsi:type="dcterms:W3CDTF">2010-01-15T20:26:33Z</dcterms:modified>
  <cp:category/>
  <cp:version/>
  <cp:contentType/>
  <cp:contentStatus/>
</cp:coreProperties>
</file>